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ieso i wędliny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<sst xmlns="http://schemas.openxmlformats.org/spreadsheetml/2006/main" count="86" uniqueCount="53">
  <si>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>Lp.</t>
  </si>
  <si>
    <t>Towar</t>
  </si>
  <si>
    <t>Jedn. miary</t>
  </si>
  <si>
    <t>Wartość netto</t>
  </si>
  <si>
    <t>Podatek VAT</t>
  </si>
  <si>
    <t>Wartość brutto</t>
  </si>
  <si>
    <t>kg</t>
  </si>
  <si>
    <t>Cena jednostkowa netto</t>
  </si>
  <si>
    <t>szt</t>
  </si>
  <si>
    <t>Boczek wędzony surowy</t>
  </si>
  <si>
    <t>Filet z indyka</t>
  </si>
  <si>
    <t>Filet z kurczaka</t>
  </si>
  <si>
    <t>Kiełbasa podwawelska</t>
  </si>
  <si>
    <t>Kiełbasa z szynki i schabu</t>
  </si>
  <si>
    <t>Kurczak</t>
  </si>
  <si>
    <t>Podudzie z kurczaka</t>
  </si>
  <si>
    <t>Polędwiczki wieprzowe</t>
  </si>
  <si>
    <t>Schab b/k</t>
  </si>
  <si>
    <t>Skrzydła indyk</t>
  </si>
  <si>
    <t>Skrzydła kurczak</t>
  </si>
  <si>
    <t>Szponder</t>
  </si>
  <si>
    <t>Szyja indyk</t>
  </si>
  <si>
    <t>Udziec z kurczaka</t>
  </si>
  <si>
    <t>Wątróbka drobiowa</t>
  </si>
  <si>
    <t>Wieprzowina gulaszowa</t>
  </si>
  <si>
    <t>Żeberka mostki</t>
  </si>
  <si>
    <t>Żeberka paski</t>
  </si>
  <si>
    <t>Golonka tylnia</t>
  </si>
  <si>
    <t>Szynka kulka pieczeniowa</t>
  </si>
  <si>
    <t>Udziec z indyka</t>
  </si>
  <si>
    <t>Łopatka b/k</t>
  </si>
  <si>
    <t>Boczek tradycyjny</t>
  </si>
  <si>
    <t>Boczek wędzony bez żeberek</t>
  </si>
  <si>
    <t>Kiełbasa biała surowa extra</t>
  </si>
  <si>
    <t>Karkówka b/z</t>
  </si>
  <si>
    <t>Szynka wiejska</t>
  </si>
  <si>
    <t>Biała kiełbasa surowa</t>
  </si>
  <si>
    <t>Kiełbasa ślaska</t>
  </si>
  <si>
    <t>Wołowina gulaszowa</t>
  </si>
  <si>
    <t>Wołowina z kotleta extra</t>
  </si>
  <si>
    <t>Udziec trybowany z indyka</t>
  </si>
  <si>
    <t>Mielone z łopatki paczkowane 500 g</t>
  </si>
  <si>
    <t xml:space="preserve">Gulaszowe z indyka </t>
  </si>
  <si>
    <t xml:space="preserve">Udziec trybowany z kurczaka </t>
  </si>
  <si>
    <t>Cena jednostkowa brutto</t>
  </si>
  <si>
    <r>
      <t xml:space="preserve">„Sukcesywna </t>
    </r>
    <r>
      <rPr>
        <b/>
        <u val="single"/>
        <sz val="15"/>
        <color indexed="8"/>
        <rFont val="Calibri"/>
        <family val="2"/>
      </rPr>
      <t>dostawa mięsa i wędlin</t>
    </r>
    <r>
      <rPr>
        <b/>
        <sz val="15"/>
        <color indexed="8"/>
        <rFont val="Calibri"/>
        <family val="2"/>
      </rPr>
      <t xml:space="preserve"> do stołówki szkolnej w okresie od 01.01.2024 do 31.12.2024 r. "</t>
    </r>
  </si>
  <si>
    <t>Ilość szacunkowa    na 2024 rok</t>
  </si>
  <si>
    <t>Stawka podatku Vat %</t>
  </si>
  <si>
    <t>Płock ……………….</t>
  </si>
  <si>
    <t>Formularz asortymentowo-cenowy do postępowania pod nazwą</t>
  </si>
  <si>
    <t>Nazwa i adres oferenta</t>
  </si>
  <si>
    <t>…………………………………………………………………………</t>
  </si>
  <si>
    <t>data i podpis oferenta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</si>
</sst>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5"/>
      <color indexed="8"/>
      <name val="Calibri"/>
      <family val="2"/>
    </font>
    <font>
      <b/>
      <u val="single"/>
      <sz val="1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5"/>
      <color indexed="8"/>
      <name val="Calibri"/>
      <family val="2"/>
    </font>
    <font>
      <b/>
      <i/>
      <sz val="15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5"/>
      <color theme="1"/>
      <name val="Calibri"/>
      <family val="2"/>
    </font>
    <font>
      <b/>
      <i/>
      <sz val="15"/>
      <color theme="1"/>
      <name val="Calibri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4" fontId="46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2" fontId="44" fillId="0" borderId="10" xfId="0" applyNumberFormat="1" applyFont="1" applyBorder="1" applyAlignment="1">
      <alignment/>
    </xf>
    <xf numFmtId="4" fontId="44" fillId="0" borderId="10" xfId="0" applyNumberFormat="1" applyFont="1" applyFill="1" applyBorder="1" applyAlignment="1">
      <alignment horizontal="right" vertical="top" wrapText="1"/>
    </xf>
    <xf numFmtId="0" fontId="44" fillId="0" borderId="10" xfId="0" applyFont="1" applyFill="1" applyBorder="1" applyAlignment="1">
      <alignment horizontal="right" vertical="top" wrapText="1"/>
    </xf>
    <xf numFmtId="2" fontId="44" fillId="0" borderId="10" xfId="0" applyNumberFormat="1" applyFont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 vertical="top" wrapText="1"/>
    </xf>
    <xf numFmtId="4" fontId="44" fillId="33" borderId="10" xfId="0" applyNumberFormat="1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vertical="top" wrapText="1"/>
    </xf>
    <xf numFmtId="0" fontId="44" fillId="0" borderId="0" xfId="0" applyFont="1" applyAlignment="1">
      <alignment vertical="justify" wrapText="1"/>
    </xf>
    <xf numFmtId="0" fontId="4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justify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="75" zoomScaleNormal="75" workbookViewId="0" topLeftCell="A14">
      <selection activeCell="R37" sqref="R37"/>
    </sheetView>
  </sheetViews>
  <sheetFormatPr defaultColWidth="9.140625" defaultRowHeight="15"/>
  <cols>
    <col min="1" max="1" width="5.421875" style="0" customWidth="1"/>
    <col min="2" max="2" width="44.8515625" style="0" customWidth="1"/>
    <col min="3" max="3" width="13.00390625" style="0" customWidth="1"/>
    <col min="4" max="4" width="19.57421875" style="0" customWidth="1"/>
    <col min="5" max="5" width="19.140625" style="0" customWidth="1"/>
    <col min="6" max="6" width="22.00390625" style="0" customWidth="1"/>
    <col min="7" max="7" width="19.8515625" style="0" customWidth="1"/>
    <col min="8" max="8" width="18.28125" style="0" customWidth="1"/>
    <col min="9" max="9" width="18.28125" style="2" customWidth="1"/>
    <col min="10" max="10" width="23.28125" style="0" customWidth="1"/>
  </cols>
  <sheetData>
    <row r="1" spans="1:10" s="2" customFormat="1" ht="30" customHeight="1">
      <c r="A1" s="22"/>
      <c r="B1" s="22"/>
      <c r="C1" s="22"/>
      <c r="D1" s="22"/>
      <c r="E1" s="22"/>
      <c r="F1" s="22"/>
      <c r="G1" s="22"/>
      <c r="H1" s="22"/>
      <c r="I1" s="22"/>
      <c r="J1" s="24" t="s">
        <v>48</v>
      </c>
    </row>
    <row r="2" spans="1:10" s="2" customFormat="1" ht="21.75" customHeight="1">
      <c r="A2" s="22"/>
      <c r="B2" s="22"/>
      <c r="C2" s="22"/>
      <c r="D2" s="22"/>
      <c r="E2" s="22"/>
      <c r="F2" s="22"/>
      <c r="G2" s="22"/>
      <c r="H2" s="22"/>
      <c r="I2" s="22"/>
      <c r="J2" s="24"/>
    </row>
    <row r="3" spans="1:10" s="2" customFormat="1" ht="79.5" customHeight="1">
      <c r="A3" s="27" t="s">
        <v>50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2" customFormat="1" ht="21.75" customHeight="1">
      <c r="A4" s="22"/>
      <c r="B4" s="22"/>
      <c r="C4" s="22"/>
      <c r="D4" s="22"/>
      <c r="E4" s="22"/>
      <c r="F4" s="22"/>
      <c r="G4" s="22"/>
      <c r="H4" s="22"/>
      <c r="I4" s="22"/>
      <c r="J4" s="24"/>
    </row>
    <row r="5" spans="1:10" s="2" customFormat="1" ht="39.75" customHeight="1">
      <c r="A5" s="25" t="s">
        <v>49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s="2" customFormat="1" ht="27" customHeight="1">
      <c r="A6" s="25" t="s">
        <v>45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s="2" customFormat="1" ht="16.5" customHeight="1">
      <c r="A7" s="26"/>
      <c r="B7" s="26"/>
      <c r="C7" s="26"/>
      <c r="D7" s="26"/>
      <c r="E7" s="26"/>
      <c r="F7" s="26"/>
      <c r="G7" s="26"/>
      <c r="H7" s="26"/>
      <c r="I7" s="26"/>
      <c r="J7" s="23"/>
    </row>
    <row r="8" spans="1:10" s="2" customFormat="1" ht="21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95.25" customHeight="1">
      <c r="A9" s="5" t="s">
        <v>0</v>
      </c>
      <c r="B9" s="5" t="s">
        <v>1</v>
      </c>
      <c r="C9" s="5" t="s">
        <v>2</v>
      </c>
      <c r="D9" s="5" t="s">
        <v>46</v>
      </c>
      <c r="E9" s="5" t="s">
        <v>7</v>
      </c>
      <c r="F9" s="5" t="s">
        <v>3</v>
      </c>
      <c r="G9" s="5" t="s">
        <v>47</v>
      </c>
      <c r="H9" s="5" t="s">
        <v>4</v>
      </c>
      <c r="I9" s="5" t="s">
        <v>44</v>
      </c>
      <c r="J9" s="5" t="s">
        <v>5</v>
      </c>
    </row>
    <row r="10" spans="1:10" ht="22.5" customHeight="1">
      <c r="A10" s="10">
        <v>1</v>
      </c>
      <c r="B10" s="11" t="s">
        <v>36</v>
      </c>
      <c r="C10" s="11" t="s">
        <v>6</v>
      </c>
      <c r="D10" s="12">
        <v>30</v>
      </c>
      <c r="E10" s="13">
        <v>0</v>
      </c>
      <c r="F10" s="13">
        <f aca="true" t="shared" si="0" ref="F10:F44">D10*E10</f>
        <v>0</v>
      </c>
      <c r="G10" s="14">
        <v>5</v>
      </c>
      <c r="H10" s="6">
        <f aca="true" t="shared" si="1" ref="H10:H44">F10*G10/100</f>
        <v>0</v>
      </c>
      <c r="I10" s="6">
        <f>E10*(G10/100+1)</f>
        <v>0</v>
      </c>
      <c r="J10" s="13">
        <f aca="true" t="shared" si="2" ref="J10:J44">F10+H10</f>
        <v>0</v>
      </c>
    </row>
    <row r="11" spans="1:10" s="2" customFormat="1" ht="21.75" customHeight="1">
      <c r="A11" s="10">
        <v>2</v>
      </c>
      <c r="B11" s="10" t="s">
        <v>33</v>
      </c>
      <c r="C11" s="10" t="s">
        <v>6</v>
      </c>
      <c r="D11" s="15">
        <v>10</v>
      </c>
      <c r="E11" s="13">
        <v>0</v>
      </c>
      <c r="F11" s="6">
        <f>D11*E11</f>
        <v>0</v>
      </c>
      <c r="G11" s="14">
        <v>5</v>
      </c>
      <c r="H11" s="6">
        <f>F11*G11/100</f>
        <v>0</v>
      </c>
      <c r="I11" s="6">
        <f aca="true" t="shared" si="3" ref="I11:I44">E11*(G11/100+1)</f>
        <v>0</v>
      </c>
      <c r="J11" s="6">
        <f>F11+H11</f>
        <v>0</v>
      </c>
    </row>
    <row r="12" spans="1:10" ht="19.5" customHeight="1">
      <c r="A12" s="10">
        <v>3</v>
      </c>
      <c r="B12" s="10" t="s">
        <v>32</v>
      </c>
      <c r="C12" s="10" t="s">
        <v>6</v>
      </c>
      <c r="D12" s="15">
        <v>24</v>
      </c>
      <c r="E12" s="13">
        <v>0</v>
      </c>
      <c r="F12" s="6">
        <f t="shared" si="0"/>
        <v>0</v>
      </c>
      <c r="G12" s="14">
        <v>5</v>
      </c>
      <c r="H12" s="6">
        <f t="shared" si="1"/>
        <v>0</v>
      </c>
      <c r="I12" s="6">
        <f t="shared" si="3"/>
        <v>0</v>
      </c>
      <c r="J12" s="6">
        <f t="shared" si="2"/>
        <v>0</v>
      </c>
    </row>
    <row r="13" spans="1:10" ht="23.25" customHeight="1">
      <c r="A13" s="10">
        <v>4</v>
      </c>
      <c r="B13" s="10" t="s">
        <v>9</v>
      </c>
      <c r="C13" s="10" t="s">
        <v>6</v>
      </c>
      <c r="D13" s="15">
        <v>35</v>
      </c>
      <c r="E13" s="13">
        <v>0</v>
      </c>
      <c r="F13" s="6">
        <f t="shared" si="0"/>
        <v>0</v>
      </c>
      <c r="G13" s="14">
        <v>5</v>
      </c>
      <c r="H13" s="6">
        <f t="shared" si="1"/>
        <v>0</v>
      </c>
      <c r="I13" s="6">
        <f t="shared" si="3"/>
        <v>0</v>
      </c>
      <c r="J13" s="6">
        <f t="shared" si="2"/>
        <v>0</v>
      </c>
    </row>
    <row r="14" spans="1:10" s="2" customFormat="1" ht="24.75" customHeight="1">
      <c r="A14" s="10">
        <v>5</v>
      </c>
      <c r="B14" s="10" t="s">
        <v>31</v>
      </c>
      <c r="C14" s="10" t="s">
        <v>6</v>
      </c>
      <c r="D14" s="15">
        <v>8</v>
      </c>
      <c r="E14" s="13">
        <v>0</v>
      </c>
      <c r="F14" s="6">
        <f t="shared" si="0"/>
        <v>0</v>
      </c>
      <c r="G14" s="14">
        <v>5</v>
      </c>
      <c r="H14" s="6">
        <f t="shared" si="1"/>
        <v>0</v>
      </c>
      <c r="I14" s="6">
        <f t="shared" si="3"/>
        <v>0</v>
      </c>
      <c r="J14" s="6">
        <f t="shared" si="2"/>
        <v>0</v>
      </c>
    </row>
    <row r="15" spans="1:10" ht="23.25" customHeight="1">
      <c r="A15" s="10">
        <v>6</v>
      </c>
      <c r="B15" s="11" t="s">
        <v>10</v>
      </c>
      <c r="C15" s="11" t="s">
        <v>6</v>
      </c>
      <c r="D15" s="12">
        <v>120</v>
      </c>
      <c r="E15" s="13">
        <v>0</v>
      </c>
      <c r="F15" s="13">
        <f t="shared" si="0"/>
        <v>0</v>
      </c>
      <c r="G15" s="14">
        <v>5</v>
      </c>
      <c r="H15" s="6">
        <f t="shared" si="1"/>
        <v>0</v>
      </c>
      <c r="I15" s="6">
        <f t="shared" si="3"/>
        <v>0</v>
      </c>
      <c r="J15" s="13">
        <f t="shared" si="2"/>
        <v>0</v>
      </c>
    </row>
    <row r="16" spans="1:10" ht="21.75" customHeight="1">
      <c r="A16" s="10">
        <v>7</v>
      </c>
      <c r="B16" s="11" t="s">
        <v>11</v>
      </c>
      <c r="C16" s="11" t="s">
        <v>6</v>
      </c>
      <c r="D16" s="15">
        <v>300</v>
      </c>
      <c r="E16" s="13">
        <v>0</v>
      </c>
      <c r="F16" s="6">
        <f t="shared" si="0"/>
        <v>0</v>
      </c>
      <c r="G16" s="14">
        <v>5</v>
      </c>
      <c r="H16" s="6">
        <f t="shared" si="1"/>
        <v>0</v>
      </c>
      <c r="I16" s="6">
        <f t="shared" si="3"/>
        <v>0</v>
      </c>
      <c r="J16" s="6">
        <f t="shared" si="2"/>
        <v>0</v>
      </c>
    </row>
    <row r="17" spans="1:10" ht="24" customHeight="1">
      <c r="A17" s="10">
        <v>8</v>
      </c>
      <c r="B17" s="10" t="s">
        <v>27</v>
      </c>
      <c r="C17" s="11" t="s">
        <v>6</v>
      </c>
      <c r="D17" s="12">
        <v>10</v>
      </c>
      <c r="E17" s="13">
        <v>0</v>
      </c>
      <c r="F17" s="8">
        <f t="shared" si="0"/>
        <v>0</v>
      </c>
      <c r="G17" s="14">
        <v>5</v>
      </c>
      <c r="H17" s="6">
        <f t="shared" si="1"/>
        <v>0</v>
      </c>
      <c r="I17" s="6">
        <f t="shared" si="3"/>
        <v>0</v>
      </c>
      <c r="J17" s="8">
        <f t="shared" si="2"/>
        <v>0</v>
      </c>
    </row>
    <row r="18" spans="1:10" ht="24" customHeight="1">
      <c r="A18" s="10">
        <v>9</v>
      </c>
      <c r="B18" s="10" t="s">
        <v>34</v>
      </c>
      <c r="C18" s="10" t="s">
        <v>6</v>
      </c>
      <c r="D18" s="15">
        <v>120</v>
      </c>
      <c r="E18" s="13">
        <v>0</v>
      </c>
      <c r="F18" s="6">
        <f t="shared" si="0"/>
        <v>0</v>
      </c>
      <c r="G18" s="14">
        <v>5</v>
      </c>
      <c r="H18" s="6">
        <f t="shared" si="1"/>
        <v>0</v>
      </c>
      <c r="I18" s="6">
        <f t="shared" si="3"/>
        <v>0</v>
      </c>
      <c r="J18" s="6">
        <f t="shared" si="2"/>
        <v>0</v>
      </c>
    </row>
    <row r="19" spans="1:10" ht="23.25" customHeight="1">
      <c r="A19" s="10">
        <v>10</v>
      </c>
      <c r="B19" s="10" t="s">
        <v>12</v>
      </c>
      <c r="C19" s="10" t="s">
        <v>6</v>
      </c>
      <c r="D19" s="15">
        <v>70</v>
      </c>
      <c r="E19" s="13">
        <v>0</v>
      </c>
      <c r="F19" s="6">
        <f t="shared" si="0"/>
        <v>0</v>
      </c>
      <c r="G19" s="14">
        <v>5</v>
      </c>
      <c r="H19" s="6">
        <f t="shared" si="1"/>
        <v>0</v>
      </c>
      <c r="I19" s="6">
        <f t="shared" si="3"/>
        <v>0</v>
      </c>
      <c r="J19" s="6">
        <f t="shared" si="2"/>
        <v>0</v>
      </c>
    </row>
    <row r="20" spans="1:10" ht="21.75" customHeight="1">
      <c r="A20" s="10">
        <v>11</v>
      </c>
      <c r="B20" s="10" t="s">
        <v>13</v>
      </c>
      <c r="C20" s="11" t="s">
        <v>6</v>
      </c>
      <c r="D20" s="12">
        <v>10</v>
      </c>
      <c r="E20" s="13">
        <v>0</v>
      </c>
      <c r="F20" s="13">
        <f t="shared" si="0"/>
        <v>0</v>
      </c>
      <c r="G20" s="14">
        <v>5</v>
      </c>
      <c r="H20" s="6">
        <f t="shared" si="1"/>
        <v>0</v>
      </c>
      <c r="I20" s="6">
        <f t="shared" si="3"/>
        <v>0</v>
      </c>
      <c r="J20" s="13">
        <f t="shared" si="2"/>
        <v>0</v>
      </c>
    </row>
    <row r="21" spans="1:10" ht="22.5" customHeight="1">
      <c r="A21" s="10">
        <v>12</v>
      </c>
      <c r="B21" s="11" t="s">
        <v>14</v>
      </c>
      <c r="C21" s="10" t="s">
        <v>6</v>
      </c>
      <c r="D21" s="15">
        <v>20</v>
      </c>
      <c r="E21" s="13">
        <v>0</v>
      </c>
      <c r="F21" s="6">
        <f t="shared" si="0"/>
        <v>0</v>
      </c>
      <c r="G21" s="14">
        <v>5</v>
      </c>
      <c r="H21" s="6">
        <f t="shared" si="1"/>
        <v>0</v>
      </c>
      <c r="I21" s="6">
        <f t="shared" si="3"/>
        <v>0</v>
      </c>
      <c r="J21" s="6">
        <f t="shared" si="2"/>
        <v>0</v>
      </c>
    </row>
    <row r="22" spans="1:10" ht="21.75" customHeight="1">
      <c r="A22" s="10">
        <v>13</v>
      </c>
      <c r="B22" s="7" t="s">
        <v>30</v>
      </c>
      <c r="C22" s="10" t="s">
        <v>6</v>
      </c>
      <c r="D22" s="15">
        <v>170</v>
      </c>
      <c r="E22" s="13">
        <v>0</v>
      </c>
      <c r="F22" s="6">
        <f t="shared" si="0"/>
        <v>0</v>
      </c>
      <c r="G22" s="14">
        <v>5</v>
      </c>
      <c r="H22" s="6">
        <f t="shared" si="1"/>
        <v>0</v>
      </c>
      <c r="I22" s="6">
        <f t="shared" si="3"/>
        <v>0</v>
      </c>
      <c r="J22" s="6">
        <f t="shared" si="2"/>
        <v>0</v>
      </c>
    </row>
    <row r="23" spans="1:10" ht="22.5" customHeight="1">
      <c r="A23" s="10">
        <v>14</v>
      </c>
      <c r="B23" s="10" t="s">
        <v>15</v>
      </c>
      <c r="C23" s="10" t="s">
        <v>6</v>
      </c>
      <c r="D23" s="15">
        <v>20</v>
      </c>
      <c r="E23" s="13">
        <v>0</v>
      </c>
      <c r="F23" s="6">
        <f t="shared" si="0"/>
        <v>0</v>
      </c>
      <c r="G23" s="14">
        <v>5</v>
      </c>
      <c r="H23" s="6">
        <f t="shared" si="1"/>
        <v>0</v>
      </c>
      <c r="I23" s="6">
        <f t="shared" si="3"/>
        <v>0</v>
      </c>
      <c r="J23" s="6">
        <f t="shared" si="2"/>
        <v>0</v>
      </c>
    </row>
    <row r="24" spans="1:10" ht="24.75" customHeight="1">
      <c r="A24" s="10">
        <v>15</v>
      </c>
      <c r="B24" s="10" t="s">
        <v>16</v>
      </c>
      <c r="C24" s="10" t="s">
        <v>6</v>
      </c>
      <c r="D24" s="15">
        <v>20</v>
      </c>
      <c r="E24" s="13">
        <v>0</v>
      </c>
      <c r="F24" s="6">
        <f t="shared" si="0"/>
        <v>0</v>
      </c>
      <c r="G24" s="14">
        <v>5</v>
      </c>
      <c r="H24" s="6">
        <f t="shared" si="1"/>
        <v>0</v>
      </c>
      <c r="I24" s="6">
        <f t="shared" si="3"/>
        <v>0</v>
      </c>
      <c r="J24" s="6">
        <f t="shared" si="2"/>
        <v>0</v>
      </c>
    </row>
    <row r="25" spans="1:10" ht="21" customHeight="1">
      <c r="A25" s="10">
        <v>16</v>
      </c>
      <c r="B25" s="10" t="s">
        <v>17</v>
      </c>
      <c r="C25" s="10" t="s">
        <v>6</v>
      </c>
      <c r="D25" s="15">
        <v>170</v>
      </c>
      <c r="E25" s="13">
        <v>0</v>
      </c>
      <c r="F25" s="6">
        <f t="shared" si="0"/>
        <v>0</v>
      </c>
      <c r="G25" s="14">
        <v>5</v>
      </c>
      <c r="H25" s="6">
        <f t="shared" si="1"/>
        <v>0</v>
      </c>
      <c r="I25" s="6">
        <f t="shared" si="3"/>
        <v>0</v>
      </c>
      <c r="J25" s="6">
        <f t="shared" si="2"/>
        <v>0</v>
      </c>
    </row>
    <row r="26" spans="1:10" ht="22.5" customHeight="1">
      <c r="A26" s="10">
        <v>17</v>
      </c>
      <c r="B26" s="10" t="s">
        <v>18</v>
      </c>
      <c r="C26" s="10" t="s">
        <v>6</v>
      </c>
      <c r="D26" s="15">
        <v>170</v>
      </c>
      <c r="E26" s="13">
        <v>0</v>
      </c>
      <c r="F26" s="6">
        <f t="shared" si="0"/>
        <v>0</v>
      </c>
      <c r="G26" s="14">
        <v>5</v>
      </c>
      <c r="H26" s="6">
        <f t="shared" si="1"/>
        <v>0</v>
      </c>
      <c r="I26" s="6">
        <f t="shared" si="3"/>
        <v>0</v>
      </c>
      <c r="J26" s="6">
        <f t="shared" si="2"/>
        <v>0</v>
      </c>
    </row>
    <row r="27" spans="1:10" ht="23.25" customHeight="1">
      <c r="A27" s="10">
        <v>18</v>
      </c>
      <c r="B27" s="11" t="s">
        <v>19</v>
      </c>
      <c r="C27" s="10" t="s">
        <v>6</v>
      </c>
      <c r="D27" s="15">
        <v>20</v>
      </c>
      <c r="E27" s="13">
        <v>0</v>
      </c>
      <c r="F27" s="6">
        <f t="shared" si="0"/>
        <v>0</v>
      </c>
      <c r="G27" s="14">
        <v>5</v>
      </c>
      <c r="H27" s="6">
        <f t="shared" si="1"/>
        <v>0</v>
      </c>
      <c r="I27" s="6">
        <f t="shared" si="3"/>
        <v>0</v>
      </c>
      <c r="J27" s="6">
        <f t="shared" si="2"/>
        <v>0</v>
      </c>
    </row>
    <row r="28" spans="1:10" ht="21.75" customHeight="1">
      <c r="A28" s="10">
        <v>19</v>
      </c>
      <c r="B28" s="7" t="s">
        <v>20</v>
      </c>
      <c r="C28" s="10" t="s">
        <v>6</v>
      </c>
      <c r="D28" s="15">
        <v>20</v>
      </c>
      <c r="E28" s="13">
        <v>0</v>
      </c>
      <c r="F28" s="6">
        <f t="shared" si="0"/>
        <v>0</v>
      </c>
      <c r="G28" s="14">
        <v>5</v>
      </c>
      <c r="H28" s="6">
        <f t="shared" si="1"/>
        <v>0</v>
      </c>
      <c r="I28" s="6">
        <f t="shared" si="3"/>
        <v>0</v>
      </c>
      <c r="J28" s="6">
        <f t="shared" si="2"/>
        <v>0</v>
      </c>
    </row>
    <row r="29" spans="1:10" ht="23.25" customHeight="1">
      <c r="A29" s="10">
        <v>20</v>
      </c>
      <c r="B29" s="10" t="s">
        <v>21</v>
      </c>
      <c r="C29" s="10" t="s">
        <v>6</v>
      </c>
      <c r="D29" s="15">
        <v>10</v>
      </c>
      <c r="E29" s="13">
        <v>0</v>
      </c>
      <c r="F29" s="6">
        <f t="shared" si="0"/>
        <v>0</v>
      </c>
      <c r="G29" s="14">
        <v>5</v>
      </c>
      <c r="H29" s="6">
        <f t="shared" si="1"/>
        <v>0</v>
      </c>
      <c r="I29" s="6">
        <f t="shared" si="3"/>
        <v>0</v>
      </c>
      <c r="J29" s="6">
        <f t="shared" si="2"/>
        <v>0</v>
      </c>
    </row>
    <row r="30" spans="1:10" ht="24.75" customHeight="1">
      <c r="A30" s="10">
        <v>21</v>
      </c>
      <c r="B30" s="10" t="s">
        <v>28</v>
      </c>
      <c r="C30" s="7" t="s">
        <v>6</v>
      </c>
      <c r="D30" s="12">
        <v>50</v>
      </c>
      <c r="E30" s="13">
        <v>0</v>
      </c>
      <c r="F30" s="13">
        <f t="shared" si="0"/>
        <v>0</v>
      </c>
      <c r="G30" s="14">
        <v>5</v>
      </c>
      <c r="H30" s="6">
        <f t="shared" si="1"/>
        <v>0</v>
      </c>
      <c r="I30" s="6">
        <f t="shared" si="3"/>
        <v>0</v>
      </c>
      <c r="J30" s="13">
        <f t="shared" si="2"/>
        <v>0</v>
      </c>
    </row>
    <row r="31" spans="1:10" s="2" customFormat="1" ht="22.5" customHeight="1">
      <c r="A31" s="10">
        <v>22</v>
      </c>
      <c r="B31" s="10" t="s">
        <v>35</v>
      </c>
      <c r="C31" s="7" t="s">
        <v>6</v>
      </c>
      <c r="D31" s="12">
        <v>10</v>
      </c>
      <c r="E31" s="13">
        <v>0</v>
      </c>
      <c r="F31" s="13">
        <f t="shared" si="0"/>
        <v>0</v>
      </c>
      <c r="G31" s="14">
        <v>5</v>
      </c>
      <c r="H31" s="6">
        <f t="shared" si="1"/>
        <v>0</v>
      </c>
      <c r="I31" s="6">
        <f t="shared" si="3"/>
        <v>0</v>
      </c>
      <c r="J31" s="13">
        <f>F31+H31</f>
        <v>0</v>
      </c>
    </row>
    <row r="32" spans="1:10" ht="21.75" customHeight="1">
      <c r="A32" s="10">
        <v>23</v>
      </c>
      <c r="B32" s="10" t="s">
        <v>22</v>
      </c>
      <c r="C32" s="11" t="s">
        <v>6</v>
      </c>
      <c r="D32" s="12">
        <v>200</v>
      </c>
      <c r="E32" s="13">
        <v>0</v>
      </c>
      <c r="F32" s="13">
        <f t="shared" si="0"/>
        <v>0</v>
      </c>
      <c r="G32" s="14">
        <v>5</v>
      </c>
      <c r="H32" s="6">
        <f t="shared" si="1"/>
        <v>0</v>
      </c>
      <c r="I32" s="6">
        <f t="shared" si="3"/>
        <v>0</v>
      </c>
      <c r="J32" s="13">
        <f t="shared" si="2"/>
        <v>0</v>
      </c>
    </row>
    <row r="33" spans="1:10" s="2" customFormat="1" ht="21.75" customHeight="1">
      <c r="A33" s="10">
        <v>24</v>
      </c>
      <c r="B33" s="10" t="s">
        <v>29</v>
      </c>
      <c r="C33" s="11" t="s">
        <v>6</v>
      </c>
      <c r="D33" s="12">
        <v>55</v>
      </c>
      <c r="E33" s="13">
        <v>0</v>
      </c>
      <c r="F33" s="13">
        <f t="shared" si="0"/>
        <v>0</v>
      </c>
      <c r="G33" s="14">
        <v>5</v>
      </c>
      <c r="H33" s="6">
        <f t="shared" si="1"/>
        <v>0</v>
      </c>
      <c r="I33" s="6">
        <f t="shared" si="3"/>
        <v>0</v>
      </c>
      <c r="J33" s="13">
        <f t="shared" si="2"/>
        <v>0</v>
      </c>
    </row>
    <row r="34" spans="1:10" ht="24" customHeight="1">
      <c r="A34" s="10">
        <v>25</v>
      </c>
      <c r="B34" s="10" t="s">
        <v>23</v>
      </c>
      <c r="C34" s="11" t="s">
        <v>6</v>
      </c>
      <c r="D34" s="12">
        <v>55</v>
      </c>
      <c r="E34" s="13">
        <v>0</v>
      </c>
      <c r="F34" s="13">
        <f t="shared" si="0"/>
        <v>0</v>
      </c>
      <c r="G34" s="14">
        <v>5</v>
      </c>
      <c r="H34" s="13">
        <f t="shared" si="1"/>
        <v>0</v>
      </c>
      <c r="I34" s="6">
        <f t="shared" si="3"/>
        <v>0</v>
      </c>
      <c r="J34" s="13">
        <f t="shared" si="2"/>
        <v>0</v>
      </c>
    </row>
    <row r="35" spans="1:10" s="2" customFormat="1" ht="24" customHeight="1">
      <c r="A35" s="10">
        <v>26</v>
      </c>
      <c r="B35" s="10" t="s">
        <v>39</v>
      </c>
      <c r="C35" s="11" t="s">
        <v>6</v>
      </c>
      <c r="D35" s="12">
        <v>20</v>
      </c>
      <c r="E35" s="13">
        <v>0</v>
      </c>
      <c r="F35" s="13">
        <f aca="true" t="shared" si="4" ref="F35:F43">D35*E35</f>
        <v>0</v>
      </c>
      <c r="G35" s="14">
        <v>5</v>
      </c>
      <c r="H35" s="13">
        <f aca="true" t="shared" si="5" ref="H35:H43">F35*G35/100</f>
        <v>0</v>
      </c>
      <c r="I35" s="6">
        <f t="shared" si="3"/>
        <v>0</v>
      </c>
      <c r="J35" s="13">
        <f aca="true" t="shared" si="6" ref="J35:J43">F35+H35</f>
        <v>0</v>
      </c>
    </row>
    <row r="36" spans="1:10" s="2" customFormat="1" ht="24" customHeight="1">
      <c r="A36" s="10">
        <v>27</v>
      </c>
      <c r="B36" s="10" t="s">
        <v>24</v>
      </c>
      <c r="C36" s="11" t="s">
        <v>6</v>
      </c>
      <c r="D36" s="12">
        <v>20</v>
      </c>
      <c r="E36" s="13">
        <v>0</v>
      </c>
      <c r="F36" s="13">
        <f t="shared" si="4"/>
        <v>0</v>
      </c>
      <c r="G36" s="14">
        <v>5</v>
      </c>
      <c r="H36" s="13">
        <f t="shared" si="5"/>
        <v>0</v>
      </c>
      <c r="I36" s="6">
        <f t="shared" si="3"/>
        <v>0</v>
      </c>
      <c r="J36" s="13">
        <f t="shared" si="6"/>
        <v>0</v>
      </c>
    </row>
    <row r="37" spans="1:10" s="2" customFormat="1" ht="25.5" customHeight="1">
      <c r="A37" s="10">
        <v>28</v>
      </c>
      <c r="B37" s="11" t="s">
        <v>25</v>
      </c>
      <c r="C37" s="11" t="s">
        <v>6</v>
      </c>
      <c r="D37" s="12">
        <v>350</v>
      </c>
      <c r="E37" s="13">
        <v>0</v>
      </c>
      <c r="F37" s="13">
        <f t="shared" si="4"/>
        <v>0</v>
      </c>
      <c r="G37" s="14">
        <v>5</v>
      </c>
      <c r="H37" s="13">
        <f t="shared" si="5"/>
        <v>0</v>
      </c>
      <c r="I37" s="6">
        <f t="shared" si="3"/>
        <v>0</v>
      </c>
      <c r="J37" s="13">
        <f t="shared" si="6"/>
        <v>0</v>
      </c>
    </row>
    <row r="38" spans="1:10" s="2" customFormat="1" ht="21.75" customHeight="1">
      <c r="A38" s="10">
        <v>29</v>
      </c>
      <c r="B38" s="10" t="s">
        <v>26</v>
      </c>
      <c r="C38" s="7" t="s">
        <v>6</v>
      </c>
      <c r="D38" s="12">
        <v>20</v>
      </c>
      <c r="E38" s="13">
        <v>0</v>
      </c>
      <c r="F38" s="8">
        <f t="shared" si="4"/>
        <v>0</v>
      </c>
      <c r="G38" s="14">
        <v>5</v>
      </c>
      <c r="H38" s="8">
        <f t="shared" si="5"/>
        <v>0</v>
      </c>
      <c r="I38" s="6">
        <f t="shared" si="3"/>
        <v>0</v>
      </c>
      <c r="J38" s="8">
        <f t="shared" si="6"/>
        <v>0</v>
      </c>
    </row>
    <row r="39" spans="1:10" s="2" customFormat="1" ht="25.5" customHeight="1">
      <c r="A39" s="10">
        <v>30</v>
      </c>
      <c r="B39" s="10" t="s">
        <v>37</v>
      </c>
      <c r="C39" s="11" t="s">
        <v>6</v>
      </c>
      <c r="D39" s="12">
        <v>20</v>
      </c>
      <c r="E39" s="13">
        <v>0</v>
      </c>
      <c r="F39" s="13">
        <f t="shared" si="4"/>
        <v>0</v>
      </c>
      <c r="G39" s="14">
        <v>5</v>
      </c>
      <c r="H39" s="13">
        <f t="shared" si="5"/>
        <v>0</v>
      </c>
      <c r="I39" s="6">
        <f t="shared" si="3"/>
        <v>0</v>
      </c>
      <c r="J39" s="13">
        <f t="shared" si="6"/>
        <v>0</v>
      </c>
    </row>
    <row r="40" spans="1:10" s="2" customFormat="1" ht="21.75" customHeight="1">
      <c r="A40" s="10">
        <v>31</v>
      </c>
      <c r="B40" s="10" t="s">
        <v>38</v>
      </c>
      <c r="C40" s="11" t="s">
        <v>6</v>
      </c>
      <c r="D40" s="12">
        <v>20</v>
      </c>
      <c r="E40" s="13">
        <v>0</v>
      </c>
      <c r="F40" s="13">
        <f t="shared" si="4"/>
        <v>0</v>
      </c>
      <c r="G40" s="14">
        <v>5</v>
      </c>
      <c r="H40" s="13">
        <f t="shared" si="5"/>
        <v>0</v>
      </c>
      <c r="I40" s="6">
        <f t="shared" si="3"/>
        <v>0</v>
      </c>
      <c r="J40" s="13">
        <f t="shared" si="6"/>
        <v>0</v>
      </c>
    </row>
    <row r="41" spans="1:10" s="2" customFormat="1" ht="25.5" customHeight="1">
      <c r="A41" s="10">
        <v>32</v>
      </c>
      <c r="B41" s="11" t="s">
        <v>40</v>
      </c>
      <c r="C41" s="11" t="s">
        <v>6</v>
      </c>
      <c r="D41" s="12">
        <v>55</v>
      </c>
      <c r="E41" s="13">
        <v>0</v>
      </c>
      <c r="F41" s="13">
        <f t="shared" si="4"/>
        <v>0</v>
      </c>
      <c r="G41" s="14">
        <v>5</v>
      </c>
      <c r="H41" s="13">
        <f t="shared" si="5"/>
        <v>0</v>
      </c>
      <c r="I41" s="6">
        <f t="shared" si="3"/>
        <v>0</v>
      </c>
      <c r="J41" s="13">
        <f t="shared" si="6"/>
        <v>0</v>
      </c>
    </row>
    <row r="42" spans="1:10" s="2" customFormat="1" ht="24" customHeight="1">
      <c r="A42" s="10">
        <v>33</v>
      </c>
      <c r="B42" s="10" t="s">
        <v>41</v>
      </c>
      <c r="C42" s="7" t="s">
        <v>8</v>
      </c>
      <c r="D42" s="12">
        <v>20</v>
      </c>
      <c r="E42" s="13">
        <v>0</v>
      </c>
      <c r="F42" s="8">
        <f t="shared" si="4"/>
        <v>0</v>
      </c>
      <c r="G42" s="14">
        <v>5</v>
      </c>
      <c r="H42" s="8">
        <f t="shared" si="5"/>
        <v>0</v>
      </c>
      <c r="I42" s="6">
        <f t="shared" si="3"/>
        <v>0</v>
      </c>
      <c r="J42" s="8">
        <f t="shared" si="6"/>
        <v>0</v>
      </c>
    </row>
    <row r="43" spans="1:10" s="2" customFormat="1" ht="24" customHeight="1">
      <c r="A43" s="10">
        <v>34</v>
      </c>
      <c r="B43" s="10" t="s">
        <v>43</v>
      </c>
      <c r="C43" s="7" t="s">
        <v>6</v>
      </c>
      <c r="D43" s="12">
        <v>15</v>
      </c>
      <c r="E43" s="13">
        <v>0</v>
      </c>
      <c r="F43" s="8">
        <f t="shared" si="4"/>
        <v>0</v>
      </c>
      <c r="G43" s="14">
        <v>5</v>
      </c>
      <c r="H43" s="8">
        <f t="shared" si="5"/>
        <v>0</v>
      </c>
      <c r="I43" s="6">
        <f t="shared" si="3"/>
        <v>0</v>
      </c>
      <c r="J43" s="8">
        <f t="shared" si="6"/>
        <v>0</v>
      </c>
    </row>
    <row r="44" spans="1:10" s="2" customFormat="1" ht="23.25" customHeight="1">
      <c r="A44" s="10">
        <v>35</v>
      </c>
      <c r="B44" s="10" t="s">
        <v>42</v>
      </c>
      <c r="C44" s="11" t="s">
        <v>6</v>
      </c>
      <c r="D44" s="12">
        <v>15</v>
      </c>
      <c r="E44" s="13">
        <v>0</v>
      </c>
      <c r="F44" s="13">
        <f t="shared" si="0"/>
        <v>0</v>
      </c>
      <c r="G44" s="14">
        <v>5</v>
      </c>
      <c r="H44" s="13">
        <f t="shared" si="1"/>
        <v>0</v>
      </c>
      <c r="I44" s="6">
        <f t="shared" si="3"/>
        <v>0</v>
      </c>
      <c r="J44" s="13">
        <f t="shared" si="2"/>
        <v>0</v>
      </c>
    </row>
    <row r="45" spans="1:10" ht="32.25" customHeight="1">
      <c r="A45" s="16"/>
      <c r="B45" s="17"/>
      <c r="C45" s="19"/>
      <c r="D45" s="9"/>
      <c r="E45" s="9"/>
      <c r="F45" s="9">
        <f>SUM(F10:F44)</f>
        <v>0</v>
      </c>
      <c r="G45" s="9"/>
      <c r="H45" s="9"/>
      <c r="I45" s="18"/>
      <c r="J45" s="9">
        <f>SUM(J10:J44)</f>
        <v>0</v>
      </c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68.2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 s="2" customFormat="1" ht="21" customHeight="1">
      <c r="A48" s="20"/>
      <c r="B48" s="20"/>
      <c r="C48" s="20"/>
      <c r="D48" s="20"/>
      <c r="E48" s="20"/>
      <c r="F48" s="20"/>
      <c r="G48" s="28" t="s">
        <v>51</v>
      </c>
      <c r="H48" s="28"/>
      <c r="I48" s="28"/>
      <c r="J48" s="28"/>
    </row>
    <row r="49" spans="1:10" ht="26.25" customHeight="1">
      <c r="A49" s="21"/>
      <c r="B49" s="21"/>
      <c r="C49" s="21"/>
      <c r="D49" s="21"/>
      <c r="E49" s="21"/>
      <c r="F49" s="21"/>
      <c r="G49" s="28" t="s">
        <v>52</v>
      </c>
      <c r="H49" s="28"/>
      <c r="I49" s="28"/>
      <c r="J49" s="28"/>
    </row>
    <row r="50" spans="1:10" ht="24.75" customHeight="1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9.5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15">
      <c r="A52" s="2"/>
      <c r="B52" s="2"/>
      <c r="C52" s="2"/>
      <c r="D52" s="2"/>
      <c r="E52" s="2"/>
      <c r="F52" s="2"/>
      <c r="G52" s="2"/>
      <c r="H52" s="2"/>
      <c r="J52" s="2"/>
    </row>
    <row r="172" ht="21.75" customHeight="1"/>
  </sheetData>
  <sheetProtection/>
  <mergeCells count="7">
    <mergeCell ref="A3:C3"/>
    <mergeCell ref="D3:J3"/>
    <mergeCell ref="G48:J48"/>
    <mergeCell ref="G49:J49"/>
    <mergeCell ref="A6:J6"/>
    <mergeCell ref="A7:I7"/>
    <mergeCell ref="A5:J5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2023-12-08T12:07:39Z</dcterms:modified>
  <cp:category/>
  <cp:version/>
  <cp:contentType/>
  <cp:contentStatus/>
</cp:coreProperties>
</file>